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  <c r="G5"/>
  <c r="J15"/>
  <c r="H15"/>
  <c r="G15"/>
  <c r="J17"/>
  <c r="I17"/>
  <c r="H17"/>
  <c r="G17"/>
  <c r="J16"/>
  <c r="I16"/>
  <c r="H16"/>
  <c r="G16"/>
  <c r="J14"/>
  <c r="I14"/>
  <c r="H14"/>
  <c r="G14"/>
  <c r="J12"/>
  <c r="I12"/>
  <c r="H12"/>
  <c r="J7"/>
  <c r="I7"/>
  <c r="G7"/>
  <c r="J6"/>
  <c r="I6"/>
  <c r="H6"/>
  <c r="J5"/>
  <c r="H5"/>
  <c r="J4"/>
  <c r="I4"/>
  <c r="H4"/>
  <c r="G12"/>
  <c r="G4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<sst xmlns="http://schemas.openxmlformats.org/spreadsheetml/2006/main" count="42" uniqueCount="38">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</sst>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0" fontId="0" fillId="4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45545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171</v>
      </c>
      <c r="D4" s="55" t="s">
        <v>17</v>
      </c>
      <c r="E4" s="12">
        <v>280</v>
      </c>
      <c r="F4" s="13"/>
      <c r="G4" s="14">
        <f>161*2.3</f>
        <v>370.29999999999995</v>
      </c>
      <c r="H4" s="14">
        <f>2.32*2.3</f>
        <v>5.3359999999999994</v>
      </c>
      <c r="I4" s="14">
        <f>3.96*2.3</f>
        <v>9.1079999999999988</v>
      </c>
      <c r="J4" s="15">
        <f>28.97*2.3</f>
        <v>66.630999999999986</v>
      </c>
    </row>
    <row r="5" spans="1:10" ht="15" customHeight="1">
      <c r="A5" s="16"/>
      <c r="B5" s="17" t="s">
        <v>18</v>
      </c>
      <c r="C5" s="25">
        <v>376</v>
      </c>
      <c r="D5" s="53" t="s">
        <v>19</v>
      </c>
      <c r="E5" s="54">
        <v>220</v>
      </c>
      <c r="F5" s="21"/>
      <c r="G5" s="23">
        <f>28*2.2</f>
        <v>61.600000000000009</v>
      </c>
      <c r="H5" s="23">
        <f>0.2*2.2</f>
        <v>0.44000000000000006</v>
      </c>
      <c r="I5" s="23">
        <v>0</v>
      </c>
      <c r="J5" s="46">
        <f>14*2.2</f>
        <v>30.800000000000004</v>
      </c>
    </row>
    <row r="6" spans="1:10" ht="15" customHeight="1">
      <c r="A6" s="16"/>
      <c r="B6" s="17" t="s">
        <v>20</v>
      </c>
      <c r="C6" s="25" t="s">
        <v>34</v>
      </c>
      <c r="D6" s="53" t="s">
        <v>21</v>
      </c>
      <c r="E6" s="54">
        <v>40</v>
      </c>
      <c r="F6" s="21"/>
      <c r="G6" s="23">
        <f>75.45*0.4</f>
        <v>30.180000000000003</v>
      </c>
      <c r="H6" s="23">
        <f>1.75*0.4</f>
        <v>0.70000000000000007</v>
      </c>
      <c r="I6" s="23">
        <f>0.3*0.4</f>
        <v>0.12</v>
      </c>
      <c r="J6" s="46">
        <f>16.6*0.4</f>
        <v>6.6400000000000006</v>
      </c>
    </row>
    <row r="7" spans="1:10" ht="15" customHeight="1">
      <c r="A7" s="16"/>
      <c r="B7" s="57" t="s">
        <v>31</v>
      </c>
      <c r="C7" s="25">
        <v>41</v>
      </c>
      <c r="D7" s="53" t="s">
        <v>22</v>
      </c>
      <c r="E7" s="54">
        <v>10</v>
      </c>
      <c r="F7" s="21"/>
      <c r="G7" s="23">
        <f>150*0.1</f>
        <v>15</v>
      </c>
      <c r="H7" s="23">
        <v>0</v>
      </c>
      <c r="I7" s="23">
        <f>16.4*0.1</f>
        <v>1.64</v>
      </c>
      <c r="J7" s="46">
        <f>0.2*0.1</f>
        <v>2.0000000000000004E-2</v>
      </c>
    </row>
    <row r="8" spans="1:10" ht="15" customHeight="1">
      <c r="A8" s="9"/>
      <c r="B8" s="30"/>
      <c r="C8" s="31"/>
      <c r="D8" s="55" t="s">
        <v>23</v>
      </c>
      <c r="E8" s="32">
        <v>550</v>
      </c>
      <c r="F8" s="13"/>
      <c r="G8" s="33"/>
      <c r="H8" s="33"/>
      <c r="I8" s="33"/>
      <c r="J8" s="34"/>
    </row>
    <row r="9" spans="1:10" ht="15" customHeight="1">
      <c r="A9" s="16"/>
      <c r="B9" s="25"/>
      <c r="C9" s="25"/>
      <c r="D9" s="19"/>
      <c r="E9" s="20"/>
      <c r="F9" s="21"/>
      <c r="G9" s="22"/>
      <c r="H9" s="22"/>
      <c r="I9" s="22"/>
      <c r="J9" s="24"/>
    </row>
    <row r="10" spans="1:10" ht="15" customHeight="1">
      <c r="A10" s="26"/>
      <c r="B10" s="27"/>
      <c r="C10" s="27"/>
      <c r="D10" s="35"/>
      <c r="E10" s="36"/>
      <c r="F10" s="28"/>
      <c r="G10" s="29"/>
      <c r="H10" s="29"/>
      <c r="I10" s="29"/>
      <c r="J10" s="37"/>
    </row>
    <row r="11" spans="1:10" ht="15" customHeight="1">
      <c r="A11" s="38" t="s">
        <v>24</v>
      </c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" customHeight="1">
      <c r="A12" s="16"/>
      <c r="B12" s="17" t="s">
        <v>25</v>
      </c>
      <c r="C12" s="18">
        <v>102</v>
      </c>
      <c r="D12" s="53" t="s">
        <v>35</v>
      </c>
      <c r="E12" s="54">
        <v>300</v>
      </c>
      <c r="F12" s="21"/>
      <c r="G12" s="22">
        <f>107.8*3</f>
        <v>323.39999999999998</v>
      </c>
      <c r="H12" s="22">
        <f>4.39*3</f>
        <v>13.169999999999998</v>
      </c>
      <c r="I12" s="22">
        <f>4.22*3</f>
        <v>12.66</v>
      </c>
      <c r="J12" s="24">
        <f>13.06*3</f>
        <v>39.18</v>
      </c>
    </row>
    <row r="13" spans="1:10" ht="15" customHeight="1">
      <c r="A13" s="16"/>
      <c r="B13" s="17" t="s">
        <v>26</v>
      </c>
      <c r="C13" s="25">
        <v>234</v>
      </c>
      <c r="D13" s="53" t="s">
        <v>27</v>
      </c>
      <c r="E13" s="54">
        <v>100</v>
      </c>
      <c r="F13" s="21"/>
      <c r="G13" s="23">
        <v>52.5</v>
      </c>
      <c r="H13" s="23">
        <v>7.65</v>
      </c>
      <c r="I13" s="23">
        <v>1.01</v>
      </c>
      <c r="J13" s="46">
        <v>3.18</v>
      </c>
    </row>
    <row r="14" spans="1:10" ht="15" customHeight="1">
      <c r="A14" s="16"/>
      <c r="B14" s="17" t="s">
        <v>32</v>
      </c>
      <c r="C14" s="18">
        <v>202</v>
      </c>
      <c r="D14" s="53" t="s">
        <v>36</v>
      </c>
      <c r="E14" s="54">
        <v>230</v>
      </c>
      <c r="F14" s="21"/>
      <c r="G14" s="22">
        <f>168.45*2.3</f>
        <v>387.43499999999995</v>
      </c>
      <c r="H14" s="22">
        <f>5.52*2.3</f>
        <v>12.695999999999998</v>
      </c>
      <c r="I14" s="22">
        <f>5.52*2.3</f>
        <v>12.695999999999998</v>
      </c>
      <c r="J14" s="24">
        <f>26.45*2.3</f>
        <v>60.834999999999994</v>
      </c>
    </row>
    <row r="15" spans="1:10" ht="15" customHeight="1">
      <c r="A15" s="16"/>
      <c r="B15" s="17" t="s">
        <v>33</v>
      </c>
      <c r="C15" s="25">
        <v>376</v>
      </c>
      <c r="D15" s="53" t="s">
        <v>19</v>
      </c>
      <c r="E15" s="54">
        <v>220</v>
      </c>
      <c r="F15" s="21"/>
      <c r="G15" s="23">
        <f>28*2</f>
        <v>56</v>
      </c>
      <c r="H15" s="23">
        <f>0.2*2</f>
        <v>0.4</v>
      </c>
      <c r="I15" s="23">
        <v>0</v>
      </c>
      <c r="J15" s="46">
        <f>14*2</f>
        <v>28</v>
      </c>
    </row>
    <row r="16" spans="1:10" ht="15" customHeight="1">
      <c r="A16" s="16"/>
      <c r="B16" s="17" t="s">
        <v>28</v>
      </c>
      <c r="C16" s="25" t="s">
        <v>34</v>
      </c>
      <c r="D16" s="53" t="s">
        <v>29</v>
      </c>
      <c r="E16" s="54">
        <v>20</v>
      </c>
      <c r="F16" s="21"/>
      <c r="G16" s="23">
        <f>45.29*0.2</f>
        <v>9.0579999999999998</v>
      </c>
      <c r="H16" s="23">
        <f>1.75*0.2</f>
        <v>0.35000000000000003</v>
      </c>
      <c r="I16" s="23">
        <f>0.3*0.2</f>
        <v>0.06</v>
      </c>
      <c r="J16" s="46">
        <f>9.96*0.2</f>
        <v>1.9920000000000002</v>
      </c>
    </row>
    <row r="17" spans="1:10" ht="15" customHeight="1">
      <c r="A17" s="16"/>
      <c r="B17" s="17" t="s">
        <v>30</v>
      </c>
      <c r="C17" s="25" t="s">
        <v>34</v>
      </c>
      <c r="D17" s="53" t="s">
        <v>37</v>
      </c>
      <c r="E17" s="54">
        <v>40</v>
      </c>
      <c r="F17" s="21"/>
      <c r="G17" s="23">
        <f>79*0.4</f>
        <v>31.6</v>
      </c>
      <c r="H17" s="23">
        <f>3*0.4</f>
        <v>1.2000000000000002</v>
      </c>
      <c r="I17" s="23">
        <f>0.5*0.4</f>
        <v>0.2</v>
      </c>
      <c r="J17" s="46">
        <f>16*0.4</f>
        <v>6.4</v>
      </c>
    </row>
    <row r="18" spans="1:10" ht="15" customHeight="1">
      <c r="A18" s="16"/>
      <c r="B18" s="47"/>
      <c r="C18" s="47"/>
      <c r="D18" s="56" t="s">
        <v>23</v>
      </c>
      <c r="E18" s="48">
        <v>890</v>
      </c>
      <c r="F18" s="49"/>
      <c r="G18" s="50"/>
      <c r="H18" s="50"/>
      <c r="I18" s="50"/>
      <c r="J18" s="51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2024-09-08T11:22:11Z</dcterms:modified>
</cp:coreProperties>
</file>