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J15"/>
  <c r="I15"/>
  <c r="H15"/>
  <c r="G15"/>
  <c r="J14"/>
  <c r="I14"/>
  <c r="H14"/>
  <c r="J12"/>
  <c r="I12"/>
  <c r="H12"/>
  <c r="G7"/>
  <c r="J6"/>
  <c r="I6"/>
  <c r="H6"/>
  <c r="G6"/>
  <c r="J5"/>
  <c r="I5"/>
  <c r="H5"/>
  <c r="G5"/>
  <c r="J4"/>
  <c r="I4"/>
  <c r="H4"/>
  <c r="G12"/>
  <c r="G4"/>
  <c r="G14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<sst xmlns="http://schemas.openxmlformats.org/spreadsheetml/2006/main" count="43" uniqueCount="39">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</sst>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1" fontId="0" fillId="2" borderId="13" xfId="0" applyNumberFormat="1" applyFill="1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45562</v>
      </c>
    </row>
    <row r="2" spans="1:10" ht="7.5" customHeight="1"/>
    <row r="3" spans="1:10" ht="1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10" t="s">
        <v>16</v>
      </c>
      <c r="C4" s="11">
        <v>225</v>
      </c>
      <c r="D4" s="49" t="s">
        <v>32</v>
      </c>
      <c r="E4" s="51">
        <v>270</v>
      </c>
      <c r="F4" s="12"/>
      <c r="G4" s="13">
        <f>166*2.3</f>
        <v>381.79999999999995</v>
      </c>
      <c r="H4" s="13">
        <f>5.97*2.3</f>
        <v>13.730999999999998</v>
      </c>
      <c r="I4" s="13">
        <f>5.78*2.3</f>
        <v>13.293999999999999</v>
      </c>
      <c r="J4" s="14">
        <f>22.6*2.3</f>
        <v>51.98</v>
      </c>
    </row>
    <row r="5" spans="1:10" ht="15" customHeight="1">
      <c r="A5" s="15"/>
      <c r="B5" s="52" t="s">
        <v>31</v>
      </c>
      <c r="C5" s="24" t="s">
        <v>34</v>
      </c>
      <c r="D5" s="47" t="s">
        <v>33</v>
      </c>
      <c r="E5" s="48">
        <v>220</v>
      </c>
      <c r="F5" s="20"/>
      <c r="G5" s="22">
        <f>66.88*2.2</f>
        <v>147.136</v>
      </c>
      <c r="H5" s="22">
        <f>10.26*2.2</f>
        <v>22.572000000000003</v>
      </c>
      <c r="I5" s="22">
        <f>1.88*2.2</f>
        <v>4.1360000000000001</v>
      </c>
      <c r="J5" s="45">
        <f>7.38*2.2</f>
        <v>16.236000000000001</v>
      </c>
    </row>
    <row r="6" spans="1:10" ht="15" customHeight="1">
      <c r="A6" s="15"/>
      <c r="B6" s="16" t="s">
        <v>17</v>
      </c>
      <c r="C6" s="24" t="s">
        <v>34</v>
      </c>
      <c r="D6" s="47" t="s">
        <v>18</v>
      </c>
      <c r="E6" s="48">
        <v>40</v>
      </c>
      <c r="F6" s="20"/>
      <c r="G6" s="22">
        <f>45.29*0.4</f>
        <v>18.116</v>
      </c>
      <c r="H6" s="22">
        <f>1.75*0.4</f>
        <v>0.70000000000000007</v>
      </c>
      <c r="I6" s="22">
        <f>0.3*0.4</f>
        <v>0.12</v>
      </c>
      <c r="J6" s="45">
        <f>9.96*0.4</f>
        <v>3.9840000000000004</v>
      </c>
    </row>
    <row r="7" spans="1:10" ht="15" customHeight="1">
      <c r="A7" s="15"/>
      <c r="B7" s="54" t="s">
        <v>29</v>
      </c>
      <c r="C7" s="24">
        <v>41</v>
      </c>
      <c r="D7" s="47" t="s">
        <v>19</v>
      </c>
      <c r="E7" s="48">
        <v>10</v>
      </c>
      <c r="F7" s="20"/>
      <c r="G7" s="22">
        <f>15</f>
        <v>15</v>
      </c>
      <c r="H7" s="22">
        <v>0</v>
      </c>
      <c r="I7" s="22">
        <v>1.64</v>
      </c>
      <c r="J7" s="45">
        <v>0.02</v>
      </c>
    </row>
    <row r="8" spans="1:10" ht="15" customHeight="1">
      <c r="A8" s="9"/>
      <c r="B8" s="29"/>
      <c r="C8" s="30"/>
      <c r="D8" s="49" t="s">
        <v>20</v>
      </c>
      <c r="E8" s="31">
        <v>550</v>
      </c>
      <c r="F8" s="12"/>
      <c r="G8" s="32"/>
      <c r="H8" s="32"/>
      <c r="I8" s="32"/>
      <c r="J8" s="33"/>
    </row>
    <row r="9" spans="1:10" ht="15" customHeight="1">
      <c r="A9" s="15"/>
      <c r="B9" s="24"/>
      <c r="C9" s="24"/>
      <c r="D9" s="18"/>
      <c r="E9" s="19"/>
      <c r="F9" s="20"/>
      <c r="G9" s="21"/>
      <c r="H9" s="21"/>
      <c r="I9" s="21"/>
      <c r="J9" s="23"/>
    </row>
    <row r="10" spans="1:10" ht="15" customHeight="1">
      <c r="A10" s="25"/>
      <c r="B10" s="26"/>
      <c r="C10" s="26"/>
      <c r="D10" s="34"/>
      <c r="E10" s="35"/>
      <c r="F10" s="27"/>
      <c r="G10" s="28"/>
      <c r="H10" s="28"/>
      <c r="I10" s="28"/>
      <c r="J10" s="36"/>
    </row>
    <row r="11" spans="1:10" ht="15" customHeight="1">
      <c r="A11" s="37" t="s">
        <v>21</v>
      </c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" customHeight="1">
      <c r="A12" s="15"/>
      <c r="B12" s="16" t="s">
        <v>22</v>
      </c>
      <c r="C12" s="17">
        <v>200</v>
      </c>
      <c r="D12" s="47" t="s">
        <v>35</v>
      </c>
      <c r="E12" s="48">
        <v>300</v>
      </c>
      <c r="F12" s="20"/>
      <c r="G12" s="21">
        <f>81*3</f>
        <v>243</v>
      </c>
      <c r="H12" s="21">
        <f>1.87*3</f>
        <v>5.61</v>
      </c>
      <c r="I12" s="21">
        <f>2.26*3</f>
        <v>6.7799999999999994</v>
      </c>
      <c r="J12" s="23">
        <f>13.31*3</f>
        <v>39.93</v>
      </c>
    </row>
    <row r="13" spans="1:10" ht="15" customHeight="1">
      <c r="A13" s="15"/>
      <c r="B13" s="16" t="s">
        <v>23</v>
      </c>
      <c r="C13" s="24">
        <v>226</v>
      </c>
      <c r="D13" s="47" t="s">
        <v>36</v>
      </c>
      <c r="E13" s="48">
        <v>100</v>
      </c>
      <c r="F13" s="20"/>
      <c r="G13" s="22">
        <v>122</v>
      </c>
      <c r="H13" s="22">
        <v>6.61</v>
      </c>
      <c r="I13" s="22">
        <v>6.44</v>
      </c>
      <c r="J13" s="45">
        <v>9.41</v>
      </c>
    </row>
    <row r="14" spans="1:10" ht="15" customHeight="1">
      <c r="A14" s="37"/>
      <c r="B14" s="52" t="s">
        <v>30</v>
      </c>
      <c r="C14" s="24">
        <v>202</v>
      </c>
      <c r="D14" s="47" t="s">
        <v>24</v>
      </c>
      <c r="E14" s="48">
        <v>300</v>
      </c>
      <c r="F14" s="20"/>
      <c r="G14" s="22">
        <f>224.6*3</f>
        <v>673.8</v>
      </c>
      <c r="H14" s="22">
        <f>7.36*3</f>
        <v>22.080000000000002</v>
      </c>
      <c r="I14" s="22">
        <f>6.02*3</f>
        <v>18.059999999999999</v>
      </c>
      <c r="J14" s="45">
        <f>35.26*3</f>
        <v>105.78</v>
      </c>
    </row>
    <row r="15" spans="1:10" ht="15" customHeight="1">
      <c r="A15" s="15"/>
      <c r="B15" s="52" t="s">
        <v>31</v>
      </c>
      <c r="C15" s="24">
        <v>349</v>
      </c>
      <c r="D15" s="47" t="s">
        <v>37</v>
      </c>
      <c r="E15" s="48">
        <v>200</v>
      </c>
      <c r="F15" s="20"/>
      <c r="G15" s="22">
        <f>110*2</f>
        <v>220</v>
      </c>
      <c r="H15" s="22">
        <f>0.2*2</f>
        <v>0.4</v>
      </c>
      <c r="I15" s="22">
        <f>0.2*2</f>
        <v>0.4</v>
      </c>
      <c r="J15" s="45">
        <f>22.3*2</f>
        <v>44.6</v>
      </c>
    </row>
    <row r="16" spans="1:10" ht="15" customHeight="1">
      <c r="A16" s="15"/>
      <c r="B16" s="16" t="s">
        <v>25</v>
      </c>
      <c r="C16" s="24" t="s">
        <v>34</v>
      </c>
      <c r="D16" s="47" t="s">
        <v>26</v>
      </c>
      <c r="E16" s="48">
        <v>20</v>
      </c>
      <c r="F16" s="20"/>
      <c r="G16" s="22">
        <f>45.29*0.2</f>
        <v>9.0579999999999998</v>
      </c>
      <c r="H16" s="22">
        <f>1.75*0.2</f>
        <v>0.35000000000000003</v>
      </c>
      <c r="I16" s="22">
        <f>0.3*0.2</f>
        <v>0.06</v>
      </c>
      <c r="J16" s="45">
        <f>9.96*0.2</f>
        <v>1.9920000000000002</v>
      </c>
    </row>
    <row r="17" spans="1:10" ht="15" customHeight="1">
      <c r="A17" s="15"/>
      <c r="B17" s="16" t="s">
        <v>27</v>
      </c>
      <c r="C17" s="24" t="s">
        <v>34</v>
      </c>
      <c r="D17" s="47" t="s">
        <v>38</v>
      </c>
      <c r="E17" s="48">
        <v>40</v>
      </c>
      <c r="F17" s="20"/>
      <c r="G17" s="22">
        <f>79*0.4</f>
        <v>31.6</v>
      </c>
      <c r="H17" s="22">
        <f>3*0.4</f>
        <v>1.2000000000000002</v>
      </c>
      <c r="I17" s="22">
        <f>0.5*0.4</f>
        <v>0.2</v>
      </c>
      <c r="J17" s="45">
        <f>16*0.4</f>
        <v>6.4</v>
      </c>
    </row>
    <row r="18" spans="1:10" ht="15" customHeight="1">
      <c r="A18" s="25"/>
      <c r="B18" s="26"/>
      <c r="C18" s="26"/>
      <c r="D18" s="50" t="s">
        <v>28</v>
      </c>
      <c r="E18" s="53">
        <v>890</v>
      </c>
      <c r="F18" s="27"/>
      <c r="G18" s="28"/>
      <c r="H18" s="28"/>
      <c r="I18" s="28"/>
      <c r="J18" s="36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2024-09-21T18:20:51Z</dcterms:modified>
</cp:coreProperties>
</file>