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5600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8" i="1"/>
  <c r="G17"/>
  <c r="G16"/>
  <c r="G15"/>
  <c r="G14"/>
  <c r="G12"/>
  <c r="G6"/>
  <c r="G5"/>
  <c r="G4"/>
</calcChain>
</file>

<file path=xl/sharedStrings.xml><?xml version="1.0" encoding="utf-8"?>
<sst xmlns="http://schemas.openxmlformats.org/spreadsheetml/2006/main" count="39" uniqueCount="37">
  <si>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</si>
  <si>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</si>
  <si>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</si>
  <si>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</si>
  <si>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</si>
  <si>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</si>
  <si>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</si>
  <si>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</si>
  <si>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</si>
  <si>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</si>
  <si>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</si>
  <si>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</si>
  <si>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</si>
  <si>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</si>
  <si>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</si>
  <si>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</si>
  <si>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</si>
  <si>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(геркулесовая) со сливочным маслом</t>
  </si>
  <si>
    <t>гор.напиток</t>
  </si>
  <si>
    <t>чай с сахаром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</si>
  <si>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</si>
  <si>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</si>
  <si>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</si>
  <si>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</si>
  <si>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</si>
  <si>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</si>
  <si>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суп рисовый на мясном бульоне</t>
  </si>
  <si>
    <t>2 блюдо</t>
  </si>
  <si>
    <t>картофельное пюре</t>
  </si>
  <si>
    <t>хлеб бел.</t>
  </si>
  <si>
    <t>хлеб пшеничный</t>
  </si>
  <si>
    <t>хлеб черн.</t>
  </si>
  <si>
    <t xml:space="preserve">Хлеб ржаной, </t>
  </si>
  <si>
    <t>бутерброд</t>
  </si>
  <si>
    <t>гарнир</t>
  </si>
  <si>
    <t>напиток</t>
  </si>
  <si>
    <t>оладьи из печени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</si>
</sst>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 applyProtection="1"/>
    <xf numFmtId="0" fontId="0" fillId="0" borderId="0" xfId="0" applyProtection="1"/>
    <xf numFmtId="0" fontId="0" fillId="2" borderId="1" xfId="0" applyFill="1" applyBorder="1" applyProtection="1"/>
    <xf numFmtId="0" fontId="0" fillId="2" borderId="2" xfId="0" applyFill="1" applyBorder="1" applyProtection="1"/>
    <xf numFmtId="49" fontId="0" fillId="2" borderId="3" xfId="0" applyNumberFormat="1" applyFill="1" applyBorder="1" applyProtection="1"/>
    <xf numFmtId="14" fontId="0" fillId="2" borderId="3" xfId="0" applyNumberFormat="1" applyFill="1" applyBorder="1" applyProtection="1"/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2" fontId="0" fillId="2" borderId="8" xfId="0" applyNumberFormat="1" applyFill="1" applyBorder="1" applyProtection="1"/>
    <xf numFmtId="164" fontId="0" fillId="2" borderId="8" xfId="0" applyNumberFormat="1" applyFill="1" applyBorder="1" applyProtection="1"/>
    <xf numFmtId="164" fontId="0" fillId="2" borderId="9" xfId="0" applyNumberFormat="1" applyFill="1" applyBorder="1" applyProtection="1"/>
    <xf numFmtId="0" fontId="0" fillId="0" borderId="10" xfId="0" applyBorder="1" applyProtection="1"/>
    <xf numFmtId="0" fontId="0" fillId="0" borderId="3" xfId="0" applyBorder="1" applyProtection="1"/>
    <xf numFmtId="0" fontId="0" fillId="2" borderId="3" xfId="0" applyFill="1" applyBorder="1" applyProtection="1"/>
    <xf numFmtId="0" fontId="0" fillId="2" borderId="3" xfId="0" applyFill="1" applyBorder="1" applyAlignment="1" applyProtection="1">
      <alignment wrapText="1"/>
    </xf>
    <xf numFmtId="1" fontId="0" fillId="2" borderId="3" xfId="0" applyNumberFormat="1" applyFill="1" applyBorder="1" applyProtection="1"/>
    <xf numFmtId="2" fontId="0" fillId="2" borderId="3" xfId="0" applyNumberFormat="1" applyFill="1" applyBorder="1" applyProtection="1"/>
    <xf numFmtId="164" fontId="0" fillId="2" borderId="3" xfId="0" applyNumberFormat="1" applyFill="1" applyBorder="1" applyProtection="1"/>
    <xf numFmtId="164" fontId="0" fillId="2" borderId="3" xfId="0" applyNumberFormat="1" applyFill="1" applyBorder="1" applyProtection="1"/>
    <xf numFmtId="164" fontId="0" fillId="2" borderId="11" xfId="0" applyNumberFormat="1" applyFill="1" applyBorder="1" applyProtection="1"/>
    <xf numFmtId="0" fontId="0" fillId="2" borderId="3" xfId="0" applyFill="1" applyBorder="1" applyProtection="1"/>
    <xf numFmtId="0" fontId="0" fillId="0" borderId="12" xfId="0" applyBorder="1" applyProtection="1"/>
    <xf numFmtId="0" fontId="0" fillId="2" borderId="13" xfId="0" applyFill="1" applyBorder="1" applyProtection="1"/>
    <xf numFmtId="2" fontId="0" fillId="2" borderId="13" xfId="0" applyNumberFormat="1" applyFill="1" applyBorder="1" applyProtection="1"/>
    <xf numFmtId="164" fontId="0" fillId="2" borderId="13" xfId="0" applyNumberFormat="1" applyFill="1" applyBorder="1" applyProtection="1"/>
    <xf numFmtId="0" fontId="0" fillId="3" borderId="8" xfId="0" applyFill="1" applyBorder="1" applyProtection="1"/>
    <xf numFmtId="0" fontId="0" fillId="2" borderId="8" xfId="0" applyFill="1" applyBorder="1" applyProtection="1"/>
    <xf numFmtId="1" fontId="0" fillId="2" borderId="8" xfId="0" applyNumberFormat="1" applyFill="1" applyBorder="1" applyProtection="1"/>
    <xf numFmtId="164" fontId="0" fillId="2" borderId="8" xfId="0" applyNumberFormat="1" applyFill="1" applyBorder="1" applyProtection="1"/>
    <xf numFmtId="164" fontId="0" fillId="2" borderId="9" xfId="0" applyNumberFormat="1" applyFill="1" applyBorder="1" applyProtection="1"/>
    <xf numFmtId="0" fontId="0" fillId="2" borderId="13" xfId="0" applyFill="1" applyBorder="1" applyAlignment="1" applyProtection="1">
      <alignment wrapText="1"/>
    </xf>
    <xf numFmtId="1" fontId="0" fillId="2" borderId="13" xfId="0" applyNumberFormat="1" applyFill="1" applyBorder="1" applyProtection="1"/>
    <xf numFmtId="164" fontId="0" fillId="2" borderId="14" xfId="0" applyNumberFormat="1" applyFill="1" applyBorder="1" applyProtection="1"/>
    <xf numFmtId="0" fontId="0" fillId="0" borderId="10" xfId="0" applyBorder="1" applyProtection="1"/>
    <xf numFmtId="0" fontId="0" fillId="0" borderId="15" xfId="0" applyBorder="1" applyProtection="1"/>
    <xf numFmtId="0" fontId="0" fillId="2" borderId="15" xfId="0" applyFill="1" applyBorder="1" applyProtection="1"/>
    <xf numFmtId="0" fontId="0" fillId="2" borderId="15" xfId="0" applyFill="1" applyBorder="1" applyAlignment="1" applyProtection="1">
      <alignment wrapText="1"/>
    </xf>
    <xf numFmtId="1" fontId="0" fillId="2" borderId="15" xfId="0" applyNumberFormat="1" applyFill="1" applyBorder="1" applyProtection="1"/>
    <xf numFmtId="2" fontId="0" fillId="2" borderId="15" xfId="0" applyNumberFormat="1" applyFill="1" applyBorder="1" applyProtection="1"/>
    <xf numFmtId="164" fontId="0" fillId="2" borderId="15" xfId="0" applyNumberFormat="1" applyFill="1" applyBorder="1" applyProtection="1"/>
    <xf numFmtId="164" fontId="0" fillId="2" borderId="16" xfId="0" applyNumberFormat="1" applyFill="1" applyBorder="1" applyProtection="1"/>
    <xf numFmtId="164" fontId="0" fillId="2" borderId="11" xfId="0" applyNumberFormat="1" applyFill="1" applyBorder="1" applyProtection="1"/>
    <xf numFmtId="1" fontId="0" fillId="2" borderId="3" xfId="0" applyNumberFormat="1" applyFill="1" applyBorder="1" applyProtection="1"/>
    <xf numFmtId="0" fontId="0" fillId="2" borderId="17" xfId="0" applyFill="1" applyBorder="1" applyProtection="1"/>
    <xf numFmtId="0" fontId="0" fillId="2" borderId="3" xfId="0" applyFill="1" applyBorder="1" applyAlignment="1" applyProtection="1">
      <alignment wrapText="1"/>
    </xf>
    <xf numFmtId="1" fontId="0" fillId="2" borderId="3" xfId="0" applyNumberFormat="1" applyFill="1" applyBorder="1" applyProtection="1"/>
    <xf numFmtId="0" fontId="0" fillId="2" borderId="8" xfId="0" applyFill="1" applyBorder="1" applyAlignment="1" applyProtection="1">
      <alignment wrapText="1"/>
    </xf>
    <xf numFmtId="0" fontId="0" fillId="2" borderId="13" xfId="0" applyFill="1" applyBorder="1" applyAlignment="1" applyProtection="1">
      <alignment wrapText="1"/>
    </xf>
    <xf numFmtId="1" fontId="0" fillId="2" borderId="8" xfId="0" applyNumberFormat="1" applyFill="1" applyBorder="1" applyProtection="1"/>
    <xf numFmtId="0" fontId="0" fillId="0" borderId="3" xfId="0" applyBorder="1" applyProtection="1"/>
    <xf numFmtId="0" fontId="0" fillId="0" borderId="18" xfId="0" applyFill="1" applyBorder="1" applyProtection="1"/>
    <xf numFmtId="0" fontId="0" fillId="0" borderId="3" xfId="0" applyFill="1" applyBorder="1" applyProtection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97"/>
  <sheetViews>
    <sheetView showGridLines="0" tabSelected="1" topLeftCell="E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ht="15" customHeight="1">
      <c r="A1" s="1" t="s">
        <v>0</v>
      </c>
      <c r="B1" s="47" t="s">
        <v>1</v>
      </c>
      <c r="C1" s="2"/>
      <c r="D1" s="3"/>
      <c r="E1" s="1" t="s">
        <v>2</v>
      </c>
      <c r="F1" s="4" t="s">
        <v>3</v>
      </c>
      <c r="I1" s="1" t="s">
        <v>4</v>
      </c>
      <c r="J1" s="5">
        <v>45566</v>
      </c>
    </row>
    <row r="2" spans="1:10" ht="7.5" customHeight="1"/>
    <row r="3" spans="1:10" ht="15" customHeigh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30" customHeight="1">
      <c r="A4" s="9" t="s">
        <v>15</v>
      </c>
      <c r="B4" s="10" t="s">
        <v>16</v>
      </c>
      <c r="C4" s="11">
        <v>173</v>
      </c>
      <c r="D4" s="50" t="s">
        <v>17</v>
      </c>
      <c r="E4" s="52">
        <v>230</v>
      </c>
      <c r="F4" s="12"/>
      <c r="G4" s="13">
        <f>276*2.3</f>
        <v>634.79999999999995</v>
      </c>
      <c r="H4" s="13">
        <v>8.23</v>
      </c>
      <c r="I4" s="13">
        <v>5.87</v>
      </c>
      <c r="J4" s="14">
        <v>47.48</v>
      </c>
    </row>
    <row r="5" spans="1:10" ht="15" customHeight="1">
      <c r="A5" s="15"/>
      <c r="B5" s="16" t="s">
        <v>18</v>
      </c>
      <c r="C5" s="17">
        <v>943</v>
      </c>
      <c r="D5" s="48" t="s">
        <v>19</v>
      </c>
      <c r="E5" s="19">
        <v>220</v>
      </c>
      <c r="F5" s="20"/>
      <c r="G5" s="21">
        <f>28*2.2</f>
        <v>61.600000000000009</v>
      </c>
      <c r="H5" s="22">
        <v>0.2</v>
      </c>
      <c r="I5" s="21">
        <v>0</v>
      </c>
      <c r="J5" s="23">
        <v>14</v>
      </c>
    </row>
    <row r="6" spans="1:10" ht="15" customHeight="1">
      <c r="A6" s="15"/>
      <c r="B6" s="16" t="s">
        <v>20</v>
      </c>
      <c r="C6" s="17"/>
      <c r="D6" s="48" t="s">
        <v>21</v>
      </c>
      <c r="E6" s="49">
        <v>40</v>
      </c>
      <c r="F6" s="20"/>
      <c r="G6" s="21">
        <f>75.45*0.4</f>
        <v>30.180000000000003</v>
      </c>
      <c r="H6" s="21">
        <v>2.9</v>
      </c>
      <c r="I6" s="21">
        <v>0.5</v>
      </c>
      <c r="J6" s="23">
        <v>16.600000000000001</v>
      </c>
    </row>
    <row r="7" spans="1:10" ht="15" customHeight="1">
      <c r="A7" s="15"/>
      <c r="B7" s="55" t="s">
        <v>33</v>
      </c>
      <c r="C7" s="17"/>
      <c r="D7" s="48" t="s">
        <v>22</v>
      </c>
      <c r="E7" s="19">
        <v>10</v>
      </c>
      <c r="F7" s="20"/>
      <c r="G7" s="21">
        <v>1.5</v>
      </c>
      <c r="H7" s="21">
        <v>0</v>
      </c>
      <c r="I7" s="21">
        <v>1.64</v>
      </c>
      <c r="J7" s="23">
        <v>0.02</v>
      </c>
    </row>
    <row r="8" spans="1:10" ht="15" customHeight="1">
      <c r="A8" s="9"/>
      <c r="B8" s="29"/>
      <c r="C8" s="30"/>
      <c r="D8" s="50" t="s">
        <v>23</v>
      </c>
      <c r="E8" s="31">
        <v>500</v>
      </c>
      <c r="F8" s="12"/>
      <c r="G8" s="32"/>
      <c r="H8" s="32"/>
      <c r="I8" s="32"/>
      <c r="J8" s="33"/>
    </row>
    <row r="9" spans="1:10" ht="15" customHeight="1">
      <c r="A9" s="15"/>
      <c r="B9" s="24"/>
      <c r="C9" s="24"/>
      <c r="D9" s="18"/>
      <c r="E9" s="19"/>
      <c r="F9" s="20"/>
      <c r="G9" s="21"/>
      <c r="H9" s="21"/>
      <c r="I9" s="21"/>
      <c r="J9" s="23"/>
    </row>
    <row r="10" spans="1:10" ht="15" customHeight="1">
      <c r="A10" s="25"/>
      <c r="B10" s="26"/>
      <c r="C10" s="26"/>
      <c r="D10" s="34"/>
      <c r="E10" s="35"/>
      <c r="F10" s="27"/>
      <c r="G10" s="28"/>
      <c r="H10" s="28"/>
      <c r="I10" s="28"/>
      <c r="J10" s="36"/>
    </row>
    <row r="11" spans="1:10" ht="15" customHeight="1">
      <c r="A11" s="37" t="s">
        <v>24</v>
      </c>
      <c r="B11" s="38"/>
      <c r="C11" s="39"/>
      <c r="D11" s="40"/>
      <c r="E11" s="41"/>
      <c r="F11" s="42"/>
      <c r="G11" s="43"/>
      <c r="H11" s="43"/>
      <c r="I11" s="43"/>
      <c r="J11" s="44"/>
    </row>
    <row r="12" spans="1:10" ht="15" customHeight="1">
      <c r="A12" s="15"/>
      <c r="B12" s="16" t="s">
        <v>25</v>
      </c>
      <c r="C12" s="17">
        <v>204</v>
      </c>
      <c r="D12" s="48" t="s">
        <v>26</v>
      </c>
      <c r="E12" s="49">
        <v>300</v>
      </c>
      <c r="F12" s="20"/>
      <c r="G12" s="21">
        <f>72.6*3</f>
        <v>217.79999999999998</v>
      </c>
      <c r="H12" s="21">
        <v>1.58</v>
      </c>
      <c r="I12" s="21">
        <v>2.19</v>
      </c>
      <c r="J12" s="23">
        <v>11.66</v>
      </c>
    </row>
    <row r="13" spans="1:10" ht="15" customHeight="1">
      <c r="A13" s="15"/>
      <c r="B13" s="16" t="s">
        <v>27</v>
      </c>
      <c r="C13" s="24">
        <v>282</v>
      </c>
      <c r="D13" s="48" t="s">
        <v>36</v>
      </c>
      <c r="E13" s="49">
        <v>100</v>
      </c>
      <c r="F13" s="20"/>
      <c r="G13" s="22">
        <v>164</v>
      </c>
      <c r="H13" s="22">
        <v>9.76</v>
      </c>
      <c r="I13" s="22">
        <v>11.28</v>
      </c>
      <c r="J13" s="45">
        <v>3.82</v>
      </c>
    </row>
    <row r="14" spans="1:10" ht="15" customHeight="1">
      <c r="A14" s="15"/>
      <c r="B14" s="54" t="s">
        <v>34</v>
      </c>
      <c r="C14" s="24">
        <v>694</v>
      </c>
      <c r="D14" s="48" t="s">
        <v>28</v>
      </c>
      <c r="E14" s="49">
        <v>230</v>
      </c>
      <c r="F14" s="20"/>
      <c r="G14" s="22">
        <f>137.25*2.3</f>
        <v>315.67499999999995</v>
      </c>
      <c r="H14" s="22">
        <v>3.06</v>
      </c>
      <c r="I14" s="22">
        <v>4.8</v>
      </c>
      <c r="J14" s="45">
        <v>20.45</v>
      </c>
    </row>
    <row r="15" spans="1:10" ht="15" customHeight="1">
      <c r="A15" s="15"/>
      <c r="B15" s="53" t="s">
        <v>35</v>
      </c>
      <c r="C15" s="17">
        <v>943</v>
      </c>
      <c r="D15" s="48" t="s">
        <v>19</v>
      </c>
      <c r="E15" s="19">
        <v>200</v>
      </c>
      <c r="F15" s="20"/>
      <c r="G15" s="21">
        <f>28*2</f>
        <v>56</v>
      </c>
      <c r="H15" s="21">
        <v>0.2</v>
      </c>
      <c r="I15" s="21">
        <v>0</v>
      </c>
      <c r="J15" s="23">
        <v>14</v>
      </c>
    </row>
    <row r="16" spans="1:10" ht="15" customHeight="1">
      <c r="A16" s="15"/>
      <c r="B16" s="16" t="s">
        <v>29</v>
      </c>
      <c r="C16" s="24"/>
      <c r="D16" s="48" t="s">
        <v>30</v>
      </c>
      <c r="E16" s="46">
        <v>20</v>
      </c>
      <c r="F16" s="20"/>
      <c r="G16" s="22">
        <f>45.29*0.2</f>
        <v>9.0579999999999998</v>
      </c>
      <c r="H16" s="22">
        <v>1.75</v>
      </c>
      <c r="I16" s="22">
        <v>0.3</v>
      </c>
      <c r="J16" s="45">
        <v>9.9600000000000009</v>
      </c>
    </row>
    <row r="17" spans="1:10" ht="15" customHeight="1">
      <c r="A17" s="25"/>
      <c r="B17" s="16" t="s">
        <v>31</v>
      </c>
      <c r="C17" s="24"/>
      <c r="D17" s="48" t="s">
        <v>32</v>
      </c>
      <c r="E17" s="19">
        <v>40</v>
      </c>
      <c r="F17" s="20"/>
      <c r="G17" s="21">
        <f>79*0.4</f>
        <v>31.6</v>
      </c>
      <c r="H17" s="21">
        <v>3</v>
      </c>
      <c r="I17" s="21">
        <v>0.5</v>
      </c>
      <c r="J17" s="23">
        <v>16</v>
      </c>
    </row>
    <row r="18" spans="1:10" ht="15.75" customHeight="1">
      <c r="C18" s="26"/>
      <c r="D18" s="51" t="s">
        <v>23</v>
      </c>
      <c r="E18" s="35">
        <f>SUM(E12:E17)</f>
        <v>890</v>
      </c>
      <c r="F18" s="27"/>
      <c r="G18" s="28"/>
      <c r="H18" s="28"/>
      <c r="I18" s="28"/>
      <c r="J18" s="36"/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Ольга</cp:lastModifiedBy>
  <dcterms:created xsi:type="dcterms:W3CDTF">2015-06-05T18:19:34Z</dcterms:created>
  <dcterms:modified xsi:type="dcterms:W3CDTF">2024-09-27T12:07:34Z</dcterms:modified>
</cp:coreProperties>
</file>